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esse3\ects 2015- 16022016\Tabelle ECTS 2015-16 EXCEL\"/>
    </mc:Choice>
  </mc:AlternateContent>
  <bookViews>
    <workbookView xWindow="0" yWindow="0" windowWidth="19200" windowHeight="10995"/>
  </bookViews>
  <sheets>
    <sheet name="Foglio1" sheetId="1" r:id="rId1"/>
    <sheet name="Foglio2" sheetId="2" r:id="rId2"/>
    <sheet name="Foglio3" sheetId="3" r:id="rId3"/>
  </sheets>
  <calcPr calcId="152511"/>
</workbook>
</file>

<file path=xl/calcChain.xml><?xml version="1.0" encoding="utf-8"?>
<calcChain xmlns="http://schemas.openxmlformats.org/spreadsheetml/2006/main">
  <c r="B18" i="1" l="1"/>
  <c r="C6" i="1" s="1"/>
  <c r="C8" i="1" l="1"/>
  <c r="C15" i="1"/>
  <c r="C7" i="1"/>
  <c r="C11" i="1"/>
  <c r="D13" i="1" s="1"/>
  <c r="C16" i="1"/>
  <c r="C12" i="1"/>
  <c r="C4" i="1"/>
  <c r="D4" i="1"/>
  <c r="C14" i="1"/>
  <c r="C10" i="1"/>
  <c r="C17" i="1"/>
  <c r="C13" i="1"/>
  <c r="C9" i="1"/>
  <c r="C5" i="1"/>
  <c r="D5" i="1" s="1"/>
  <c r="D10" i="1"/>
  <c r="D9" i="1"/>
  <c r="D8" i="1"/>
  <c r="D7" i="1"/>
  <c r="D12" i="1" l="1"/>
  <c r="C18" i="1"/>
  <c r="E5" i="1"/>
  <c r="D16" i="1"/>
  <c r="E7" i="1"/>
  <c r="D6" i="1"/>
  <c r="E6" i="1" s="1"/>
  <c r="D17" i="1"/>
  <c r="D14" i="1"/>
  <c r="E16" i="1"/>
  <c r="E13" i="1"/>
  <c r="D15" i="1"/>
  <c r="E9" i="1"/>
  <c r="D11" i="1"/>
  <c r="E11" i="1" s="1"/>
  <c r="E8" i="1"/>
  <c r="E10" i="1"/>
  <c r="E17" i="1"/>
  <c r="E14" i="1"/>
  <c r="E12" i="1" l="1"/>
  <c r="E15" i="1"/>
</calcChain>
</file>

<file path=xl/sharedStrings.xml><?xml version="1.0" encoding="utf-8"?>
<sst xmlns="http://schemas.openxmlformats.org/spreadsheetml/2006/main" count="19" uniqueCount="18">
  <si>
    <t>30 e lode</t>
  </si>
  <si>
    <t># of students</t>
  </si>
  <si>
    <t>Total</t>
  </si>
  <si>
    <t>A</t>
  </si>
  <si>
    <t>B</t>
  </si>
  <si>
    <t>C</t>
  </si>
  <si>
    <t>D</t>
  </si>
  <si>
    <t>E</t>
  </si>
  <si>
    <t>ECTS Grading scale</t>
  </si>
  <si>
    <t>ECTS grading scale limits</t>
  </si>
  <si>
    <t>ECTS grading table</t>
  </si>
  <si>
    <t>Grade</t>
  </si>
  <si>
    <t>Grading percentage</t>
  </si>
  <si>
    <t>Cumulative grading percentage</t>
  </si>
  <si>
    <t>Observation period - last year</t>
  </si>
  <si>
    <t>Observation period - first year</t>
  </si>
  <si>
    <t>LM51CU</t>
  </si>
  <si>
    <t>ARCHITETTURA (D.M. 270/04)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</si>
</sst>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b/>
      <u/>
      <sz val="11"/>
      <color indexed="8"/>
      <name val="Calibri"/>
      <family val="2"/>
    </font>
    <font>
      <sz val="8"/>
      <name val="Calibri"/>
      <family val="2"/>
    </font>
    <font>
      <sz val="10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8">
    <xf numFmtId="0" fontId="0" fillId="0" borderId="0" xfId="0"/>
    <xf numFmtId="0" fontId="0" fillId="0" borderId="0" xfId="0" applyAlignment="1">
      <alignment horizontal="center"/>
    </xf>
    <xf numFmtId="10" fontId="0" fillId="0" borderId="0" xfId="0" applyNumberFormat="1"/>
    <xf numFmtId="0" fontId="2" fillId="0" borderId="0" xfId="0" applyFont="1" applyAlignment="1">
      <alignment horizontal="left"/>
    </xf>
    <xf numFmtId="0" fontId="2" fillId="0" borderId="0" xfId="0" applyFont="1"/>
    <xf numFmtId="0" fontId="0" fillId="0" borderId="0" xfId="0" applyAlignment="1"/>
    <xf numFmtId="0" fontId="3" fillId="0" borderId="0" xfId="0" applyFont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right"/>
    </xf>
    <xf numFmtId="0" fontId="0" fillId="0" borderId="1" xfId="0" applyBorder="1"/>
    <xf numFmtId="10" fontId="0" fillId="0" borderId="1" xfId="1" applyNumberFormat="1" applyFont="1" applyBorder="1"/>
    <xf numFmtId="10" fontId="0" fillId="0" borderId="1" xfId="0" applyNumberFormat="1" applyBorder="1"/>
    <xf numFmtId="9" fontId="0" fillId="0" borderId="1" xfId="1" applyFont="1" applyBorder="1"/>
    <xf numFmtId="0" fontId="5" fillId="0" borderId="0" xfId="0" applyFont="1"/>
    <xf numFmtId="0" fontId="0" fillId="0" borderId="0" xfId="0" applyBorder="1" applyAlignment="1" applyProtection="1">
      <alignment horizontal="center"/>
      <protection locked="0"/>
    </xf>
    <xf numFmtId="0" fontId="0" fillId="0" borderId="0" xfId="0" applyBorder="1" applyProtection="1">
      <protection locked="0"/>
    </xf>
    <xf numFmtId="0" fontId="0" fillId="0" borderId="1" xfId="0" applyBorder="1" applyProtection="1">
      <protection locked="0"/>
    </xf>
  </cellXfs>
  <cellStyles count="2">
    <cellStyle name="Normale" xfId="0" builtinId="0"/>
    <cellStyle name="Percentual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6"/>
  <sheetViews>
    <sheetView tabSelected="1" workbookViewId="0">
      <selection activeCell="B4" sqref="B4:B17"/>
    </sheetView>
  </sheetViews>
  <sheetFormatPr defaultRowHeight="15" x14ac:dyDescent="0.25"/>
  <cols>
    <col min="2" max="2" width="9.42578125" customWidth="1"/>
    <col min="3" max="3" width="11.7109375" customWidth="1"/>
    <col min="4" max="4" width="13.42578125" customWidth="1"/>
    <col min="5" max="5" width="9.140625" style="1"/>
  </cols>
  <sheetData>
    <row r="1" spans="1:14" s="4" customFormat="1" ht="29.45" customHeight="1" x14ac:dyDescent="0.25">
      <c r="A1" s="3" t="s">
        <v>10</v>
      </c>
      <c r="B1" s="3"/>
      <c r="C1" s="3"/>
      <c r="D1" s="3"/>
      <c r="E1" s="6"/>
    </row>
    <row r="2" spans="1:14" s="4" customFormat="1" ht="29.45" customHeight="1" x14ac:dyDescent="0.25">
      <c r="A2" s="14" t="s">
        <v>16</v>
      </c>
      <c r="B2" s="14" t="s">
        <v>17</v>
      </c>
      <c r="C2" s="3"/>
      <c r="D2" s="3"/>
      <c r="E2" s="6"/>
    </row>
    <row r="3" spans="1:14" s="1" customFormat="1" ht="45" x14ac:dyDescent="0.25">
      <c r="A3" s="7" t="s">
        <v>11</v>
      </c>
      <c r="B3" s="8" t="s">
        <v>1</v>
      </c>
      <c r="C3" s="8" t="s">
        <v>12</v>
      </c>
      <c r="D3" s="8" t="s">
        <v>13</v>
      </c>
      <c r="E3" s="8" t="s">
        <v>8</v>
      </c>
    </row>
    <row r="4" spans="1:14" x14ac:dyDescent="0.25">
      <c r="A4" s="9" t="s">
        <v>0</v>
      </c>
      <c r="B4" s="17">
        <v>892</v>
      </c>
      <c r="C4" s="11">
        <f t="shared" ref="C4:C17" si="0">B4/B$18</f>
        <v>8.7314017227877835E-2</v>
      </c>
      <c r="D4" s="12">
        <f>SUM(C$4:C4)</f>
        <v>8.7314017227877835E-2</v>
      </c>
      <c r="E4" s="7" t="s">
        <v>3</v>
      </c>
      <c r="G4" s="3" t="s">
        <v>15</v>
      </c>
      <c r="J4">
        <v>2011</v>
      </c>
    </row>
    <row r="5" spans="1:14" x14ac:dyDescent="0.25">
      <c r="A5" s="10">
        <v>30</v>
      </c>
      <c r="B5" s="17">
        <v>2247</v>
      </c>
      <c r="C5" s="11">
        <f t="shared" si="0"/>
        <v>0.21994909945184024</v>
      </c>
      <c r="D5" s="12">
        <f>SUM(C$4:C5)</f>
        <v>0.30726311667971806</v>
      </c>
      <c r="E5" s="7" t="str">
        <f>IF(OR(D5&lt;B$21,AND(D5&gt;B$21,D4&lt;B$21,ABS(D5-B$21)&lt;ABS(D4-B$21))),"A",IF(OR(D5&lt;B$22,AND(D5&gt;B$22,D4&lt;B$22,ABS(D5-B$22)&lt;ABS(D4-B$22))),"B",IF(OR(D5&lt;B$23,AND(D5&gt;B$23,D4&lt;B$23,ABS(D5-B$23)&lt;ABS(D4-B$23))),"C",IF(OR(D5&lt;B$24,AND(D5&gt;B$24,D4&lt;B$24,ABS(D5-B$24)&lt;ABS(D4-B$24))),"D","E"))))</f>
        <v>B</v>
      </c>
      <c r="G5" s="3" t="s">
        <v>14</v>
      </c>
      <c r="J5">
        <v>2015</v>
      </c>
    </row>
    <row r="6" spans="1:14" x14ac:dyDescent="0.25">
      <c r="A6" s="10">
        <v>29</v>
      </c>
      <c r="B6" s="17">
        <v>877</v>
      </c>
      <c r="C6" s="11">
        <f t="shared" si="0"/>
        <v>8.5845732184808149E-2</v>
      </c>
      <c r="D6" s="12">
        <f>SUM(C$4:C6)</f>
        <v>0.39310884886452624</v>
      </c>
      <c r="E6" s="7" t="str">
        <f t="shared" ref="E6:E17" si="1">IF(OR(D6&lt;B$21,AND(D6&gt;B$21,D5&lt;B$21,ABS(D6-B$21)&lt;ABS(D5-B$21))),"A",IF(OR(D6&lt;B$22,AND(D6&gt;B$22,D5&lt;B$22,ABS(D6-B$22)&lt;ABS(D5-B$22))),"B",IF(OR(D6&lt;B$23,AND(D6&gt;B$23,D5&lt;B$23,ABS(D6-B$23)&lt;ABS(D5-B$23))),"C",IF(OR(D6&lt;B$24,AND(D6&gt;B$24,D5&lt;B$24,ABS(D6-B$24)&lt;ABS(D5-B$24))),"D","E"))))</f>
        <v>C</v>
      </c>
    </row>
    <row r="7" spans="1:14" x14ac:dyDescent="0.25">
      <c r="A7" s="10">
        <v>28</v>
      </c>
      <c r="B7" s="17">
        <v>1631</v>
      </c>
      <c r="C7" s="11">
        <f t="shared" si="0"/>
        <v>0.15965152701644481</v>
      </c>
      <c r="D7" s="12">
        <f>SUM(C$4:C7)</f>
        <v>0.55276037588097104</v>
      </c>
      <c r="E7" s="7" t="str">
        <f t="shared" si="1"/>
        <v>C</v>
      </c>
    </row>
    <row r="8" spans="1:14" x14ac:dyDescent="0.25">
      <c r="A8" s="10">
        <v>27</v>
      </c>
      <c r="B8" s="17">
        <v>1293</v>
      </c>
      <c r="C8" s="11">
        <f t="shared" si="0"/>
        <v>0.12656617071260767</v>
      </c>
      <c r="D8" s="12">
        <f>SUM(C$4:C8)</f>
        <v>0.67932654659357872</v>
      </c>
      <c r="E8" s="7" t="str">
        <f t="shared" si="1"/>
        <v>C</v>
      </c>
    </row>
    <row r="9" spans="1:14" x14ac:dyDescent="0.25">
      <c r="A9" s="10">
        <v>26</v>
      </c>
      <c r="B9" s="17">
        <v>938</v>
      </c>
      <c r="C9" s="11">
        <f t="shared" si="0"/>
        <v>9.1816758026624909E-2</v>
      </c>
      <c r="D9" s="12">
        <f>SUM(C$4:C9)</f>
        <v>0.77114330462020364</v>
      </c>
      <c r="E9" s="7" t="str">
        <f t="shared" si="1"/>
        <v>D</v>
      </c>
    </row>
    <row r="10" spans="1:14" x14ac:dyDescent="0.25">
      <c r="A10" s="10">
        <v>25</v>
      </c>
      <c r="B10" s="17">
        <v>608</v>
      </c>
      <c r="C10" s="11">
        <f t="shared" si="0"/>
        <v>5.951448707909162E-2</v>
      </c>
      <c r="D10" s="12">
        <f>SUM(C$4:C10)</f>
        <v>0.83065779169929521</v>
      </c>
      <c r="E10" s="7" t="str">
        <f t="shared" si="1"/>
        <v>D</v>
      </c>
      <c r="G10" s="5"/>
    </row>
    <row r="11" spans="1:14" x14ac:dyDescent="0.25">
      <c r="A11" s="10">
        <v>24</v>
      </c>
      <c r="B11" s="17">
        <v>484</v>
      </c>
      <c r="C11" s="11">
        <f t="shared" si="0"/>
        <v>4.7376664056382148E-2</v>
      </c>
      <c r="D11" s="12">
        <f>SUM(C$4:C11)</f>
        <v>0.8780344557556774</v>
      </c>
      <c r="E11" s="7" t="str">
        <f t="shared" si="1"/>
        <v>D</v>
      </c>
    </row>
    <row r="12" spans="1:14" x14ac:dyDescent="0.25">
      <c r="A12" s="10">
        <v>23</v>
      </c>
      <c r="B12" s="17">
        <v>317</v>
      </c>
      <c r="C12" s="11">
        <f t="shared" si="0"/>
        <v>3.1029757243539544E-2</v>
      </c>
      <c r="D12" s="12">
        <f>SUM(C$4:C12)</f>
        <v>0.90906421299921691</v>
      </c>
      <c r="E12" s="7" t="str">
        <f t="shared" si="1"/>
        <v>D</v>
      </c>
      <c r="I12" s="15"/>
      <c r="J12" s="15"/>
      <c r="K12" s="15"/>
      <c r="L12" s="15"/>
      <c r="M12" s="15"/>
      <c r="N12" s="15"/>
    </row>
    <row r="13" spans="1:14" x14ac:dyDescent="0.25">
      <c r="A13" s="10">
        <v>22</v>
      </c>
      <c r="B13" s="17">
        <v>236</v>
      </c>
      <c r="C13" s="11">
        <f t="shared" si="0"/>
        <v>2.3101018010963197E-2</v>
      </c>
      <c r="D13" s="12">
        <f>SUM(C$4:C13)</f>
        <v>0.93216523101018012</v>
      </c>
      <c r="E13" s="7" t="str">
        <f t="shared" si="1"/>
        <v>E</v>
      </c>
      <c r="I13" s="16"/>
      <c r="J13" s="16"/>
      <c r="K13" s="16"/>
      <c r="L13" s="16"/>
      <c r="M13" s="16"/>
      <c r="N13" s="16"/>
    </row>
    <row r="14" spans="1:14" x14ac:dyDescent="0.25">
      <c r="A14" s="10">
        <v>21</v>
      </c>
      <c r="B14" s="17">
        <v>171</v>
      </c>
      <c r="C14" s="11">
        <f t="shared" si="0"/>
        <v>1.6738449490994518E-2</v>
      </c>
      <c r="D14" s="12">
        <f>SUM(C$4:C14)</f>
        <v>0.94890368050117468</v>
      </c>
      <c r="E14" s="7" t="str">
        <f t="shared" si="1"/>
        <v>E</v>
      </c>
      <c r="I14" s="16"/>
      <c r="J14" s="16"/>
      <c r="K14" s="16"/>
      <c r="L14" s="16"/>
      <c r="M14" s="16"/>
      <c r="N14" s="16"/>
    </row>
    <row r="15" spans="1:14" x14ac:dyDescent="0.25">
      <c r="A15" s="10">
        <v>20</v>
      </c>
      <c r="B15" s="17">
        <v>220</v>
      </c>
      <c r="C15" s="11">
        <f t="shared" si="0"/>
        <v>2.153484729835552E-2</v>
      </c>
      <c r="D15" s="12">
        <f>SUM(C$4:C15)</f>
        <v>0.97043852779953022</v>
      </c>
      <c r="E15" s="7" t="str">
        <f t="shared" si="1"/>
        <v>E</v>
      </c>
      <c r="I15" s="16"/>
      <c r="J15" s="16"/>
      <c r="K15" s="16"/>
      <c r="L15" s="16"/>
      <c r="M15" s="16"/>
      <c r="N15" s="16"/>
    </row>
    <row r="16" spans="1:14" x14ac:dyDescent="0.25">
      <c r="A16" s="10">
        <v>19</v>
      </c>
      <c r="B16" s="17">
        <v>107</v>
      </c>
      <c r="C16" s="11">
        <f t="shared" si="0"/>
        <v>1.0473766640563821E-2</v>
      </c>
      <c r="D16" s="12">
        <f>SUM(C$4:C16)</f>
        <v>0.98091229444009409</v>
      </c>
      <c r="E16" s="7" t="str">
        <f t="shared" si="1"/>
        <v>E</v>
      </c>
      <c r="I16" s="16"/>
      <c r="J16" s="16"/>
      <c r="K16" s="16"/>
      <c r="L16" s="16"/>
      <c r="M16" s="16"/>
      <c r="N16" s="16"/>
    </row>
    <row r="17" spans="1:14" x14ac:dyDescent="0.25">
      <c r="A17" s="10">
        <v>18</v>
      </c>
      <c r="B17" s="17">
        <v>195</v>
      </c>
      <c r="C17" s="11">
        <f t="shared" si="0"/>
        <v>1.9087705559906031E-2</v>
      </c>
      <c r="D17" s="12">
        <f>SUM(C$4:C17)</f>
        <v>1.0000000000000002</v>
      </c>
      <c r="E17" s="7" t="str">
        <f t="shared" si="1"/>
        <v>E</v>
      </c>
      <c r="I17" s="16"/>
      <c r="J17" s="16"/>
      <c r="K17" s="16"/>
      <c r="L17" s="16"/>
      <c r="M17" s="16"/>
      <c r="N17" s="16"/>
    </row>
    <row r="18" spans="1:14" x14ac:dyDescent="0.25">
      <c r="A18" t="s">
        <v>2</v>
      </c>
      <c r="B18">
        <f>SUM(B4:B17)</f>
        <v>10216</v>
      </c>
      <c r="C18" s="2">
        <f>SUM(C4:C17)</f>
        <v>1.0000000000000002</v>
      </c>
      <c r="I18" s="16"/>
      <c r="J18" s="16"/>
      <c r="K18" s="16"/>
      <c r="L18" s="16"/>
      <c r="M18" s="16"/>
      <c r="N18" s="16"/>
    </row>
    <row r="19" spans="1:14" x14ac:dyDescent="0.25">
      <c r="I19" s="16"/>
      <c r="J19" s="16"/>
      <c r="K19" s="16"/>
      <c r="L19" s="16"/>
      <c r="M19" s="16"/>
      <c r="N19" s="16"/>
    </row>
    <row r="20" spans="1:14" x14ac:dyDescent="0.25">
      <c r="A20" s="5" t="s">
        <v>9</v>
      </c>
      <c r="I20" s="16"/>
      <c r="J20" s="16"/>
      <c r="K20" s="16"/>
      <c r="L20" s="16"/>
      <c r="M20" s="16"/>
      <c r="N20" s="16"/>
    </row>
    <row r="21" spans="1:14" x14ac:dyDescent="0.25">
      <c r="A21" s="10" t="s">
        <v>3</v>
      </c>
      <c r="B21" s="13">
        <v>0.1</v>
      </c>
      <c r="I21" s="16"/>
      <c r="J21" s="16"/>
      <c r="K21" s="16"/>
      <c r="L21" s="16"/>
      <c r="M21" s="16"/>
      <c r="N21" s="16"/>
    </row>
    <row r="22" spans="1:14" x14ac:dyDescent="0.25">
      <c r="A22" s="10" t="s">
        <v>4</v>
      </c>
      <c r="B22" s="13">
        <v>0.35</v>
      </c>
      <c r="I22" s="16"/>
      <c r="J22" s="16"/>
      <c r="K22" s="16"/>
      <c r="L22" s="16"/>
      <c r="M22" s="16"/>
      <c r="N22" s="16"/>
    </row>
    <row r="23" spans="1:14" x14ac:dyDescent="0.25">
      <c r="A23" s="10" t="s">
        <v>5</v>
      </c>
      <c r="B23" s="13">
        <v>0.65</v>
      </c>
      <c r="I23" s="16"/>
      <c r="J23" s="16"/>
      <c r="K23" s="16"/>
      <c r="L23" s="16"/>
      <c r="M23" s="16"/>
      <c r="N23" s="16"/>
    </row>
    <row r="24" spans="1:14" x14ac:dyDescent="0.25">
      <c r="A24" s="10" t="s">
        <v>6</v>
      </c>
      <c r="B24" s="13">
        <v>0.9</v>
      </c>
      <c r="I24" s="16"/>
      <c r="J24" s="16"/>
      <c r="K24" s="16"/>
      <c r="L24" s="16"/>
      <c r="M24" s="16"/>
      <c r="N24" s="16"/>
    </row>
    <row r="25" spans="1:14" x14ac:dyDescent="0.25">
      <c r="A25" s="10" t="s">
        <v>7</v>
      </c>
      <c r="B25" s="13">
        <v>1</v>
      </c>
      <c r="I25" s="16"/>
      <c r="J25" s="16"/>
      <c r="K25" s="16"/>
      <c r="L25" s="16"/>
      <c r="M25" s="16"/>
      <c r="N25" s="16"/>
    </row>
    <row r="26" spans="1:14" x14ac:dyDescent="0.25">
      <c r="I26" s="16"/>
      <c r="J26" s="16"/>
      <c r="K26" s="16"/>
      <c r="L26" s="16"/>
      <c r="M26" s="16"/>
      <c r="N26" s="16"/>
    </row>
  </sheetData>
  <sortState ref="I13:N26">
    <sortCondition descending="1" ref="J13:J26"/>
  </sortState>
  <phoneticPr fontId="4" type="noConversion"/>
  <pageMargins left="0.25" right="0.25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4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4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Nicola</dc:creator>
  <cp:lastModifiedBy>AMM-P0307</cp:lastModifiedBy>
  <cp:lastPrinted>2015-03-05T10:52:01Z</cp:lastPrinted>
  <dcterms:created xsi:type="dcterms:W3CDTF">2014-06-03T14:00:11Z</dcterms:created>
  <dcterms:modified xsi:type="dcterms:W3CDTF">2016-02-16T11:27:09Z</dcterms:modified>
</cp:coreProperties>
</file>